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280" windowHeight="11415" tabRatio="500"/>
  </bookViews>
  <sheets>
    <sheet name="Arkusz do wylicz.ceny" sheetId="1" r:id="rId1"/>
  </sheets>
  <calcPr calcId="125725"/>
</workbook>
</file>

<file path=xl/calcChain.xml><?xml version="1.0" encoding="utf-8"?>
<calcChain xmlns="http://schemas.openxmlformats.org/spreadsheetml/2006/main">
  <c r="H35" i="1"/>
  <c r="H22" l="1"/>
</calcChain>
</file>

<file path=xl/sharedStrings.xml><?xml version="1.0" encoding="utf-8"?>
<sst xmlns="http://schemas.openxmlformats.org/spreadsheetml/2006/main" count="95" uniqueCount="81">
  <si>
    <t>Opis przedmiotu zamówienia</t>
  </si>
  <si>
    <t>Formuła naliczania</t>
  </si>
  <si>
    <t>Ilość m-cznie</t>
  </si>
  <si>
    <t>Ilość przez 24 m-ce</t>
  </si>
  <si>
    <t>Oferowana cena</t>
  </si>
  <si>
    <t>Sposób wyliczenia ceny</t>
  </si>
  <si>
    <t>Cena przez 24 m-ce</t>
  </si>
  <si>
    <t>1.</t>
  </si>
  <si>
    <t>Rachunki bankowe</t>
  </si>
  <si>
    <t>1.a</t>
  </si>
  <si>
    <t>Otwarcie rachunku bieżącego, pomocniczego</t>
  </si>
  <si>
    <t>jednorazowo w zł</t>
  </si>
  <si>
    <t>kol.4x5x6 z wiersza 1.a</t>
  </si>
  <si>
    <t>1.b</t>
  </si>
  <si>
    <t>Prowadzenie rachunku bankowego, rachunków pomocniczych</t>
  </si>
  <si>
    <t>miesięcznie w zł</t>
  </si>
  <si>
    <t>kol.4x5x6 z wiersza 1.b</t>
  </si>
  <si>
    <t>2.</t>
  </si>
  <si>
    <t>System elektronicznej obsługi bankowej</t>
  </si>
  <si>
    <t>2.a</t>
  </si>
  <si>
    <t>Udostępnienie systemu wraz z instruktażem</t>
  </si>
  <si>
    <t>kol.4x5x6 z wiersza 2.a</t>
  </si>
  <si>
    <t>2.b</t>
  </si>
  <si>
    <t>Abonament za korzystanie z systemu</t>
  </si>
  <si>
    <t>kol.4x5x6 z wiersza 2.b</t>
  </si>
  <si>
    <t>3.</t>
  </si>
  <si>
    <t>Przelewy</t>
  </si>
  <si>
    <t>3.a</t>
  </si>
  <si>
    <t>Papierowe na rachunki w banku obsługującym</t>
  </si>
  <si>
    <t>stawka w zł</t>
  </si>
  <si>
    <t>kol.4x5x6 z wiersza 3.a</t>
  </si>
  <si>
    <t>3.b</t>
  </si>
  <si>
    <t>Papierowe do innych banków</t>
  </si>
  <si>
    <t>kol.4x5x6 z wiersza 3.b</t>
  </si>
  <si>
    <t>3.c</t>
  </si>
  <si>
    <t xml:space="preserve">Elektroniczne na rachunki w banku obsługującym </t>
  </si>
  <si>
    <t>kol.4x5x6 z wiersza 3.c</t>
  </si>
  <si>
    <t>3.d</t>
  </si>
  <si>
    <t>Elektroniczne do innych banków</t>
  </si>
  <si>
    <t>kol.4x5x6 z wiersza 3.d</t>
  </si>
  <si>
    <t>4.</t>
  </si>
  <si>
    <t>Inne</t>
  </si>
  <si>
    <t>4.a</t>
  </si>
  <si>
    <t xml:space="preserve">Wydanie blankietów czekowych lub pełnomocnictwo </t>
  </si>
  <si>
    <t>jednorazowo</t>
  </si>
  <si>
    <t>kol.4x5x6 z wiersza 4.a</t>
  </si>
  <si>
    <t>4.b</t>
  </si>
  <si>
    <t>Wydanie zaświadczenia o posiadanym r-ku bankowym</t>
  </si>
  <si>
    <t>kol.4x5x6 z wiersza 4.b</t>
  </si>
  <si>
    <t>5.</t>
  </si>
  <si>
    <t>Kredyt w rachunku bieżącym na finansowanie przejściowego deficytu</t>
  </si>
  <si>
    <t>5.a</t>
  </si>
  <si>
    <t>Oprocentowanie kredytu w stosunku do WIBOR 1M</t>
  </si>
  <si>
    <t>marża banku w % (bez WIBOR 1M)</t>
  </si>
  <si>
    <t>kol.4x6/365xkol.5 z wiersza 5.a</t>
  </si>
  <si>
    <t>5.b</t>
  </si>
  <si>
    <t>Oprocentowanie kredytu wg WIBOR 1M</t>
  </si>
  <si>
    <t>WIBOR 1M w % (bez marży banku)</t>
  </si>
  <si>
    <t>kol.4x6/365xkol.5 z wiersza 5.b</t>
  </si>
  <si>
    <t>Razem</t>
  </si>
  <si>
    <t xml:space="preserve">Wyjaśnienie: </t>
  </si>
  <si>
    <t>Określone w formularzu ilości rachunków, przelewów i innych produktów są ilościami przyjętymi dla potrzeb wyliczenia ceny.</t>
  </si>
  <si>
    <t>Kwota 3.000.000,- zł (poz.5.a kol.4 i 5.b kol.4) jest to planowane średnie dzienne wykorzystanie kredytu, 200 (poz.5.a kol.5 i 5.b kol.5) jest to planowana liczba dni wykorzystania kredytu w ciągu 2 lat</t>
  </si>
  <si>
    <t>Ilość dziennie</t>
  </si>
  <si>
    <t>Ilość przez 2 lata</t>
  </si>
  <si>
    <t>Oferowane oprocentowanie</t>
  </si>
  <si>
    <t>Sposób wyliczenia oprocentowania</t>
  </si>
  <si>
    <t>Oprocentowanie za 24 m-ce</t>
  </si>
  <si>
    <t>Oprocentowanie rachunków</t>
  </si>
  <si>
    <t>Oprocentowanie środków na  rachunkach bieżących i pomocniczych</t>
  </si>
  <si>
    <t>marża banku w % (bez WIBID 1M)</t>
  </si>
  <si>
    <t>kol.4xkol.6/365xkol.5 z wiersza 1.a</t>
  </si>
  <si>
    <t>wg WIBID 1M (bez marży banku)</t>
  </si>
  <si>
    <t>kol.4xkol.6/365xkol.5 z wiersza 1.b</t>
  </si>
  <si>
    <t>Wyjaśnienie:</t>
  </si>
  <si>
    <t>Kwota 1.333.823,00 zł (poz.1.a kol.4 i 1.b kol.4) jest to planowana średnia dzienna kwota środków na rachunkach bieżacych i pomocniczych, 731 (poz.1.a kol.5 i 1.b kol.5) jest to planowana liczba dni lokowania środków w ciągu 2 lat</t>
  </si>
  <si>
    <t xml:space="preserve">Arkusz do obliczenia kosztów obsługi bankowej </t>
  </si>
  <si>
    <t>Arkusz do obliczenia oprocentowania rachunków</t>
  </si>
  <si>
    <t>Załącznik nr 1a do formularza oferty ZP.271.2.10.2023</t>
  </si>
  <si>
    <t>Załącznik nr 1b do formularza oferty ZP.271.2.10.2023</t>
  </si>
  <si>
    <t>(pieczęć i podpis Wykonawcy)</t>
  </si>
</sst>
</file>

<file path=xl/styles.xml><?xml version="1.0" encoding="utf-8"?>
<styleSheet xmlns="http://schemas.openxmlformats.org/spreadsheetml/2006/main">
  <numFmts count="1">
    <numFmt numFmtId="164" formatCode="#,##0.00&quot; zł&quot;"/>
  </numFmts>
  <fonts count="13">
    <font>
      <sz val="10"/>
      <name val="Arial"/>
      <charset val="238"/>
    </font>
    <font>
      <sz val="10"/>
      <color indexed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3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164" fontId="3" fillId="0" borderId="14" xfId="0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Fill="1" applyBorder="1"/>
    <xf numFmtId="0" fontId="3" fillId="0" borderId="0" xfId="0" applyFont="1"/>
    <xf numFmtId="4" fontId="3" fillId="0" borderId="0" xfId="0" applyNumberFormat="1" applyFont="1"/>
    <xf numFmtId="0" fontId="8" fillId="0" borderId="0" xfId="0" applyFont="1"/>
    <xf numFmtId="0" fontId="3" fillId="0" borderId="0" xfId="0" applyFont="1" applyFill="1" applyBorder="1"/>
    <xf numFmtId="0" fontId="3" fillId="0" borderId="17" xfId="0" applyFont="1" applyBorder="1"/>
    <xf numFmtId="4" fontId="5" fillId="0" borderId="0" xfId="0" applyNumberFormat="1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H33" sqref="H33:H34"/>
    </sheetView>
  </sheetViews>
  <sheetFormatPr defaultColWidth="9.140625" defaultRowHeight="12.75"/>
  <cols>
    <col min="1" max="1" width="4.28515625" style="1" customWidth="1"/>
    <col min="2" max="2" width="48.42578125" style="1" customWidth="1"/>
    <col min="3" max="3" width="17.7109375" style="1" customWidth="1"/>
    <col min="4" max="4" width="13.140625" style="1" customWidth="1"/>
    <col min="5" max="5" width="10.5703125" style="1" customWidth="1"/>
    <col min="6" max="6" width="11.42578125" style="1" customWidth="1"/>
    <col min="7" max="7" width="20.7109375" style="1" customWidth="1"/>
    <col min="8" max="8" width="11.5703125" style="1" customWidth="1"/>
    <col min="9" max="9" width="13.7109375" style="1" customWidth="1"/>
    <col min="10" max="16384" width="9.140625" style="1"/>
  </cols>
  <sheetData>
    <row r="1" spans="1:8" ht="23.25" customHeight="1">
      <c r="E1" s="82" t="s">
        <v>78</v>
      </c>
    </row>
    <row r="2" spans="1:8" s="3" customFormat="1" ht="20.25" customHeight="1">
      <c r="A2" s="2" t="s">
        <v>76</v>
      </c>
      <c r="G2" s="4"/>
    </row>
    <row r="3" spans="1:8" s="3" customFormat="1" ht="42.75">
      <c r="A3" s="5"/>
      <c r="B3" s="5" t="s">
        <v>0</v>
      </c>
      <c r="C3" s="6" t="s">
        <v>1</v>
      </c>
      <c r="D3" s="6" t="s">
        <v>2</v>
      </c>
      <c r="E3" s="7" t="s">
        <v>3</v>
      </c>
      <c r="F3" s="6" t="s">
        <v>4</v>
      </c>
      <c r="G3" s="6" t="s">
        <v>5</v>
      </c>
      <c r="H3" s="6" t="s">
        <v>6</v>
      </c>
    </row>
    <row r="4" spans="1:8" s="9" customFormat="1" ht="11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</row>
    <row r="5" spans="1:8" s="3" customFormat="1" ht="18" customHeight="1">
      <c r="A5" s="10" t="s">
        <v>7</v>
      </c>
      <c r="B5" s="10" t="s">
        <v>8</v>
      </c>
      <c r="C5" s="11"/>
      <c r="D5" s="12"/>
      <c r="E5" s="12"/>
      <c r="F5" s="12"/>
      <c r="G5" s="12"/>
      <c r="H5" s="12"/>
    </row>
    <row r="6" spans="1:8" s="3" customFormat="1" ht="18" customHeight="1">
      <c r="A6" s="13" t="s">
        <v>9</v>
      </c>
      <c r="B6" s="13" t="s">
        <v>10</v>
      </c>
      <c r="C6" s="14" t="s">
        <v>11</v>
      </c>
      <c r="D6" s="14">
        <v>1</v>
      </c>
      <c r="E6" s="14">
        <v>120</v>
      </c>
      <c r="F6" s="15"/>
      <c r="G6" s="13" t="s">
        <v>12</v>
      </c>
      <c r="H6" s="16"/>
    </row>
    <row r="7" spans="1:8" s="3" customFormat="1" ht="30" customHeight="1">
      <c r="A7" s="17" t="s">
        <v>13</v>
      </c>
      <c r="B7" s="18" t="s">
        <v>14</v>
      </c>
      <c r="C7" s="19" t="s">
        <v>15</v>
      </c>
      <c r="D7" s="19">
        <v>120</v>
      </c>
      <c r="E7" s="34">
        <v>24</v>
      </c>
      <c r="F7" s="20"/>
      <c r="G7" s="13" t="s">
        <v>16</v>
      </c>
      <c r="H7" s="16"/>
    </row>
    <row r="8" spans="1:8" s="3" customFormat="1" ht="18" customHeight="1">
      <c r="A8" s="10" t="s">
        <v>17</v>
      </c>
      <c r="B8" s="10" t="s">
        <v>18</v>
      </c>
      <c r="C8" s="11"/>
      <c r="D8" s="11"/>
      <c r="E8" s="11"/>
      <c r="F8" s="21"/>
      <c r="G8" s="12"/>
      <c r="H8" s="22"/>
    </row>
    <row r="9" spans="1:8" s="3" customFormat="1" ht="18" customHeight="1">
      <c r="A9" s="23" t="s">
        <v>19</v>
      </c>
      <c r="B9" s="23" t="s">
        <v>20</v>
      </c>
      <c r="C9" s="14" t="s">
        <v>11</v>
      </c>
      <c r="D9" s="14">
        <v>1</v>
      </c>
      <c r="E9" s="14">
        <v>6</v>
      </c>
      <c r="F9" s="15"/>
      <c r="G9" s="13" t="s">
        <v>21</v>
      </c>
      <c r="H9" s="16"/>
    </row>
    <row r="10" spans="1:8" s="3" customFormat="1" ht="18" customHeight="1">
      <c r="A10" s="24" t="s">
        <v>22</v>
      </c>
      <c r="B10" s="24" t="s">
        <v>23</v>
      </c>
      <c r="C10" s="25" t="s">
        <v>15</v>
      </c>
      <c r="D10" s="25">
        <v>1</v>
      </c>
      <c r="E10" s="25">
        <v>144</v>
      </c>
      <c r="F10" s="26"/>
      <c r="G10" s="27" t="s">
        <v>24</v>
      </c>
      <c r="H10" s="16"/>
    </row>
    <row r="11" spans="1:8" s="3" customFormat="1" ht="18" customHeight="1">
      <c r="A11" s="10" t="s">
        <v>25</v>
      </c>
      <c r="B11" s="10" t="s">
        <v>26</v>
      </c>
      <c r="C11" s="11"/>
      <c r="D11" s="11"/>
      <c r="E11" s="11"/>
      <c r="F11" s="28"/>
      <c r="G11" s="12"/>
      <c r="H11" s="22"/>
    </row>
    <row r="12" spans="1:8" s="3" customFormat="1" ht="18" customHeight="1">
      <c r="A12" s="23" t="s">
        <v>27</v>
      </c>
      <c r="B12" s="23" t="s">
        <v>28</v>
      </c>
      <c r="C12" s="29" t="s">
        <v>29</v>
      </c>
      <c r="D12" s="29">
        <v>1</v>
      </c>
      <c r="E12" s="30">
        <v>24</v>
      </c>
      <c r="F12" s="21"/>
      <c r="G12" s="31" t="s">
        <v>30</v>
      </c>
      <c r="H12" s="16"/>
    </row>
    <row r="13" spans="1:8" s="3" customFormat="1" ht="18" customHeight="1">
      <c r="A13" s="17" t="s">
        <v>31</v>
      </c>
      <c r="B13" s="17" t="s">
        <v>32</v>
      </c>
      <c r="C13" s="19" t="s">
        <v>29</v>
      </c>
      <c r="D13" s="19">
        <v>1</v>
      </c>
      <c r="E13" s="32">
        <v>24</v>
      </c>
      <c r="F13" s="21"/>
      <c r="G13" s="33" t="s">
        <v>33</v>
      </c>
      <c r="H13" s="16"/>
    </row>
    <row r="14" spans="1:8" s="3" customFormat="1" ht="18" customHeight="1">
      <c r="A14" s="17" t="s">
        <v>34</v>
      </c>
      <c r="B14" s="17" t="s">
        <v>35</v>
      </c>
      <c r="C14" s="19" t="s">
        <v>29</v>
      </c>
      <c r="D14" s="34">
        <v>1562</v>
      </c>
      <c r="E14" s="32">
        <v>24</v>
      </c>
      <c r="F14" s="21"/>
      <c r="G14" s="35" t="s">
        <v>36</v>
      </c>
      <c r="H14" s="16"/>
    </row>
    <row r="15" spans="1:8" s="3" customFormat="1" ht="18" customHeight="1">
      <c r="A15" s="24" t="s">
        <v>37</v>
      </c>
      <c r="B15" s="24" t="s">
        <v>38</v>
      </c>
      <c r="C15" s="25" t="s">
        <v>29</v>
      </c>
      <c r="D15" s="36">
        <v>2113</v>
      </c>
      <c r="E15" s="25">
        <v>24</v>
      </c>
      <c r="F15" s="37"/>
      <c r="G15" s="38" t="s">
        <v>39</v>
      </c>
      <c r="H15" s="39"/>
    </row>
    <row r="16" spans="1:8" s="3" customFormat="1" ht="18" customHeight="1">
      <c r="A16" s="12" t="s">
        <v>40</v>
      </c>
      <c r="B16" s="10" t="s">
        <v>41</v>
      </c>
      <c r="C16" s="11"/>
      <c r="D16" s="40"/>
      <c r="E16" s="11"/>
      <c r="F16" s="41"/>
      <c r="G16" s="12"/>
      <c r="H16" s="22"/>
    </row>
    <row r="17" spans="1:8" s="3" customFormat="1" ht="18" customHeight="1">
      <c r="A17" s="12" t="s">
        <v>42</v>
      </c>
      <c r="B17" s="12" t="s">
        <v>43</v>
      </c>
      <c r="C17" s="11" t="s">
        <v>44</v>
      </c>
      <c r="D17" s="42">
        <v>1</v>
      </c>
      <c r="E17" s="11">
        <v>256</v>
      </c>
      <c r="F17" s="43"/>
      <c r="G17" s="12" t="s">
        <v>45</v>
      </c>
      <c r="H17" s="22"/>
    </row>
    <row r="18" spans="1:8" s="3" customFormat="1" ht="18" customHeight="1">
      <c r="A18" s="12" t="s">
        <v>46</v>
      </c>
      <c r="B18" s="12" t="s">
        <v>47</v>
      </c>
      <c r="C18" s="11" t="s">
        <v>44</v>
      </c>
      <c r="D18" s="42">
        <v>1</v>
      </c>
      <c r="E18" s="11">
        <v>12</v>
      </c>
      <c r="F18" s="43"/>
      <c r="G18" s="12" t="s">
        <v>48</v>
      </c>
      <c r="H18" s="22"/>
    </row>
    <row r="19" spans="1:8" s="3" customFormat="1" ht="18" customHeight="1">
      <c r="A19" s="44" t="s">
        <v>49</v>
      </c>
      <c r="B19" s="44" t="s">
        <v>50</v>
      </c>
      <c r="C19" s="45"/>
      <c r="D19" s="45"/>
      <c r="E19" s="46"/>
      <c r="F19" s="47"/>
      <c r="G19" s="12"/>
      <c r="H19" s="22"/>
    </row>
    <row r="20" spans="1:8" s="3" customFormat="1" ht="30">
      <c r="A20" s="17" t="s">
        <v>51</v>
      </c>
      <c r="B20" s="18" t="s">
        <v>52</v>
      </c>
      <c r="C20" s="48" t="s">
        <v>53</v>
      </c>
      <c r="D20" s="34">
        <v>3000000</v>
      </c>
      <c r="E20" s="19">
        <v>200</v>
      </c>
      <c r="F20" s="49"/>
      <c r="G20" s="18" t="s">
        <v>54</v>
      </c>
      <c r="H20" s="50"/>
    </row>
    <row r="21" spans="1:8" s="3" customFormat="1" ht="30">
      <c r="A21" s="24" t="s">
        <v>55</v>
      </c>
      <c r="B21" s="18" t="s">
        <v>56</v>
      </c>
      <c r="C21" s="51" t="s">
        <v>57</v>
      </c>
      <c r="D21" s="52">
        <v>3000000</v>
      </c>
      <c r="E21" s="53">
        <v>200</v>
      </c>
      <c r="F21" s="54">
        <v>5.8299999999999998E-2</v>
      </c>
      <c r="G21" s="55" t="s">
        <v>58</v>
      </c>
      <c r="H21" s="56"/>
    </row>
    <row r="22" spans="1:8" s="3" customFormat="1" ht="15">
      <c r="A22" s="10"/>
      <c r="B22" s="10"/>
      <c r="C22" s="11"/>
      <c r="D22" s="11"/>
      <c r="E22" s="11"/>
      <c r="F22" s="22"/>
      <c r="G22" s="57" t="s">
        <v>59</v>
      </c>
      <c r="H22" s="58">
        <f>SUM(H6,H7,H9,H10,H12,H13,H14,H15,H17,H18,H20,H21)</f>
        <v>0</v>
      </c>
    </row>
    <row r="23" spans="1:8" s="62" customFormat="1" ht="16.5" customHeight="1">
      <c r="A23" s="59" t="s">
        <v>60</v>
      </c>
      <c r="B23" s="60"/>
      <c r="C23" s="60"/>
      <c r="D23" s="60"/>
      <c r="E23" s="60"/>
      <c r="F23" s="60"/>
      <c r="G23" s="60"/>
      <c r="H23" s="61"/>
    </row>
    <row r="24" spans="1:8" s="62" customFormat="1" ht="16.5" customHeight="1">
      <c r="A24" s="83" t="s">
        <v>61</v>
      </c>
      <c r="B24" s="83"/>
      <c r="C24" s="83"/>
      <c r="D24" s="83"/>
      <c r="E24" s="83"/>
      <c r="F24" s="83"/>
      <c r="G24" s="83"/>
      <c r="H24" s="83"/>
    </row>
    <row r="25" spans="1:8" s="62" customFormat="1" ht="24.75" customHeight="1">
      <c r="A25" s="83" t="s">
        <v>62</v>
      </c>
      <c r="B25" s="83"/>
      <c r="C25" s="83"/>
      <c r="D25" s="83"/>
      <c r="E25" s="83"/>
      <c r="F25" s="83"/>
      <c r="G25" s="83"/>
      <c r="H25" s="83"/>
    </row>
    <row r="26" spans="1:8" s="62" customFormat="1" ht="15" hidden="1">
      <c r="A26" s="63"/>
      <c r="B26" s="60"/>
      <c r="C26" s="60"/>
      <c r="D26" s="60"/>
      <c r="E26" s="60"/>
      <c r="F26" s="60"/>
      <c r="G26" s="64"/>
      <c r="H26" s="65"/>
    </row>
    <row r="27" spans="1:8" s="62" customFormat="1" ht="15">
      <c r="A27" s="63"/>
      <c r="B27" s="60"/>
      <c r="C27" s="60"/>
      <c r="D27" s="60"/>
      <c r="E27" s="60"/>
      <c r="F27" s="60"/>
      <c r="G27" s="66" t="s">
        <v>80</v>
      </c>
      <c r="H27" s="65"/>
    </row>
    <row r="28" spans="1:8" s="62" customFormat="1" ht="65.25" customHeight="1">
      <c r="A28" s="63"/>
      <c r="B28" s="60"/>
      <c r="C28" s="60"/>
      <c r="D28" s="60"/>
      <c r="E28" s="82" t="s">
        <v>79</v>
      </c>
      <c r="F28" s="60"/>
      <c r="G28" s="66"/>
      <c r="H28" s="65"/>
    </row>
    <row r="29" spans="1:8" s="67" customFormat="1" ht="20.25" customHeight="1">
      <c r="A29" s="2" t="s">
        <v>77</v>
      </c>
      <c r="B29" s="3"/>
      <c r="C29" s="3"/>
      <c r="D29" s="3"/>
      <c r="E29" s="3"/>
      <c r="F29" s="3"/>
      <c r="G29" s="3"/>
      <c r="H29" s="3"/>
    </row>
    <row r="30" spans="1:8" s="67" customFormat="1" ht="42.75">
      <c r="A30" s="6"/>
      <c r="B30" s="6" t="s">
        <v>0</v>
      </c>
      <c r="C30" s="6" t="s">
        <v>1</v>
      </c>
      <c r="D30" s="6" t="s">
        <v>63</v>
      </c>
      <c r="E30" s="6" t="s">
        <v>64</v>
      </c>
      <c r="F30" s="6" t="s">
        <v>65</v>
      </c>
      <c r="G30" s="6" t="s">
        <v>66</v>
      </c>
      <c r="H30" s="6" t="s">
        <v>67</v>
      </c>
    </row>
    <row r="31" spans="1:8" s="69" customFormat="1" ht="11.25">
      <c r="A31" s="68">
        <v>1</v>
      </c>
      <c r="B31" s="68">
        <v>2</v>
      </c>
      <c r="C31" s="68">
        <v>3</v>
      </c>
      <c r="D31" s="68">
        <v>4</v>
      </c>
      <c r="E31" s="68">
        <v>5</v>
      </c>
      <c r="F31" s="68">
        <v>6</v>
      </c>
      <c r="G31" s="68">
        <v>7</v>
      </c>
      <c r="H31" s="68">
        <v>8</v>
      </c>
    </row>
    <row r="32" spans="1:8" s="67" customFormat="1" ht="18" customHeight="1">
      <c r="A32" s="10" t="s">
        <v>7</v>
      </c>
      <c r="B32" s="10" t="s">
        <v>68</v>
      </c>
      <c r="C32" s="11"/>
      <c r="D32" s="12"/>
      <c r="E32" s="12"/>
      <c r="F32" s="12"/>
      <c r="G32" s="12"/>
      <c r="H32" s="12"/>
    </row>
    <row r="33" spans="1:9" s="67" customFormat="1" ht="39.75" customHeight="1">
      <c r="A33" s="23" t="s">
        <v>9</v>
      </c>
      <c r="B33" s="70" t="s">
        <v>69</v>
      </c>
      <c r="C33" s="71" t="s">
        <v>70</v>
      </c>
      <c r="D33" s="72">
        <v>1333823</v>
      </c>
      <c r="E33" s="72">
        <v>731</v>
      </c>
      <c r="F33" s="73"/>
      <c r="G33" s="70" t="s">
        <v>71</v>
      </c>
      <c r="H33" s="74"/>
    </row>
    <row r="34" spans="1:9" s="67" customFormat="1" ht="30">
      <c r="A34" s="23" t="s">
        <v>13</v>
      </c>
      <c r="B34" s="70" t="s">
        <v>69</v>
      </c>
      <c r="C34" s="75" t="s">
        <v>72</v>
      </c>
      <c r="D34" s="76">
        <v>1333823</v>
      </c>
      <c r="E34" s="76">
        <v>731</v>
      </c>
      <c r="F34" s="77"/>
      <c r="G34" s="78" t="s">
        <v>73</v>
      </c>
      <c r="H34" s="79"/>
    </row>
    <row r="35" spans="1:9" s="67" customFormat="1" ht="20.25" customHeight="1">
      <c r="A35" s="10"/>
      <c r="B35" s="10"/>
      <c r="C35" s="11"/>
      <c r="D35" s="11"/>
      <c r="E35" s="11"/>
      <c r="F35" s="22"/>
      <c r="G35" s="57" t="s">
        <v>59</v>
      </c>
      <c r="H35" s="58">
        <f>SUM(H33:H34)</f>
        <v>0</v>
      </c>
    </row>
    <row r="36" spans="1:9" s="62" customFormat="1" ht="18" customHeight="1">
      <c r="A36" s="80" t="s">
        <v>74</v>
      </c>
      <c r="B36" s="60"/>
      <c r="C36" s="60"/>
      <c r="D36" s="60"/>
      <c r="E36" s="60"/>
      <c r="F36" s="60"/>
      <c r="G36" s="60"/>
      <c r="H36" s="60"/>
    </row>
    <row r="37" spans="1:9" s="62" customFormat="1" ht="29.25" customHeight="1">
      <c r="A37" s="84" t="s">
        <v>75</v>
      </c>
      <c r="B37" s="84"/>
      <c r="C37" s="84"/>
      <c r="D37" s="84"/>
      <c r="E37" s="84"/>
      <c r="F37" s="84"/>
      <c r="G37" s="84"/>
      <c r="H37" s="84"/>
      <c r="I37" s="67"/>
    </row>
    <row r="38" spans="1:9" s="62" customFormat="1" ht="15">
      <c r="A38" s="60"/>
      <c r="B38" s="60"/>
      <c r="C38" s="60"/>
      <c r="D38" s="60"/>
      <c r="E38" s="60"/>
      <c r="F38" s="60"/>
      <c r="G38" s="60"/>
      <c r="H38" s="60"/>
    </row>
    <row r="39" spans="1:9" ht="15">
      <c r="A39" s="81"/>
      <c r="B39" s="81"/>
      <c r="C39" s="81"/>
      <c r="D39" s="81"/>
      <c r="E39" s="81"/>
      <c r="F39" s="81"/>
      <c r="G39" s="64"/>
      <c r="H39" s="81"/>
    </row>
    <row r="40" spans="1:9" ht="15">
      <c r="A40" s="81"/>
      <c r="B40" s="81"/>
      <c r="C40" s="81"/>
      <c r="D40" s="81"/>
      <c r="E40" s="81"/>
      <c r="F40" s="81"/>
      <c r="G40" s="66" t="s">
        <v>80</v>
      </c>
      <c r="H40" s="81"/>
    </row>
  </sheetData>
  <sheetProtection selectLockedCells="1" selectUnlockedCells="1"/>
  <mergeCells count="3">
    <mergeCell ref="A24:H24"/>
    <mergeCell ref="A25:H25"/>
    <mergeCell ref="A37:H37"/>
  </mergeCells>
  <pageMargins left="0.39374999999999999" right="0.39374999999999999" top="0.55138888888888893" bottom="0.51180555555555551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do wylicz.ceny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Tyrajska</dc:creator>
  <cp:lastModifiedBy>ktyrajska</cp:lastModifiedBy>
  <cp:lastPrinted>2023-12-15T08:44:26Z</cp:lastPrinted>
  <dcterms:created xsi:type="dcterms:W3CDTF">2023-12-15T08:25:28Z</dcterms:created>
  <dcterms:modified xsi:type="dcterms:W3CDTF">2023-12-15T11:03:35Z</dcterms:modified>
</cp:coreProperties>
</file>